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56100SV006\share\■令和８年度\003　林道関係\001　県営関係\03　委託データ\R8\11_R8亀田ヶ丸2 調査設計業務\01 当初設計\03_PPI原稿データ\04業務委託費内訳書\"/>
    </mc:Choice>
  </mc:AlternateContent>
  <xr:revisionPtr revIDLastSave="0" documentId="13_ncr:1_{BF35F98D-20AE-4B25-9A36-9D7F3E4D0156}" xr6:coauthVersionLast="47" xr6:coauthVersionMax="47" xr10:uidLastSave="{00000000-0000-0000-0000-000000000000}"/>
  <bookViews>
    <workbookView xWindow="2868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業務委託費内訳書!$A$1:$G$57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業務委託費内訳書!$G$57</definedName>
    <definedName name="内訳書工事価格総計" localSheetId="0">業務委託費内訳書!$G$56</definedName>
    <definedName name="内訳書工事価格総計">#REF!</definedName>
    <definedName name="内訳書工事価格総計通番" localSheetId="0">業務委託費内訳書!$I$56</definedName>
    <definedName name="内訳書工事価格総計名称" localSheetId="0">業務委託費内訳書!$A$56</definedName>
    <definedName name="内訳書工事価格通番" localSheetId="0">業務委託費内訳書!$I$57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59" l="1"/>
  <c r="G33" i="59"/>
  <c r="G32" i="59" s="1"/>
  <c r="G31" i="59" s="1"/>
  <c r="G30" i="59" s="1"/>
  <c r="G28" i="59"/>
  <c r="G27" i="59" s="1"/>
  <c r="G21" i="59"/>
  <c r="G20" i="59" s="1"/>
  <c r="G13" i="59" s="1"/>
  <c r="G12" i="59" s="1"/>
  <c r="G11" i="59" s="1"/>
  <c r="G10" i="59" s="1"/>
  <c r="G37" i="59" s="1"/>
  <c r="G56" i="59" s="1"/>
  <c r="G57" i="59" s="1"/>
  <c r="G15" i="59"/>
  <c r="G14" i="59"/>
  <c r="G43" i="59"/>
  <c r="G42" i="59" s="1"/>
  <c r="G41" i="59" s="1"/>
  <c r="G40" i="59" s="1"/>
  <c r="G39" i="59" s="1"/>
  <c r="G38" i="59" s="1"/>
  <c r="G55" i="59" s="1"/>
  <c r="G46" i="59"/>
  <c r="G50" i="59"/>
  <c r="G51" i="59"/>
</calcChain>
</file>

<file path=xl/sharedStrings.xml><?xml version="1.0" encoding="utf-8"?>
<sst xmlns="http://schemas.openxmlformats.org/spreadsheetml/2006/main" count="109" uniqueCount="60">
  <si>
    <t>住　　　　所</t>
  </si>
  <si>
    <t>商号又は名称</t>
  </si>
  <si>
    <t>代 表 者 名</t>
  </si>
  <si>
    <t>業務委託費内訳書</t>
  </si>
  <si>
    <t>業務名</t>
  </si>
  <si>
    <t>Ｒ８徳林　林開大川原旭丸線亀田ヶ丸２　上勝町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</si>
  <si>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</si>
  <si>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</si>
  <si>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</si>
  <si>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</si>
  <si>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</si>
  <si>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</si>
  <si>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</si>
  <si>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</si>
  <si>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</si>
  <si>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</si>
  <si>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</si>
  <si>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山腹工測量
_x000D_</t>
  </si>
  <si>
    <t>山腹工測量(踏査選点)
_x000D_</t>
  </si>
  <si>
    <t>ha</t>
  </si>
  <si>
    <t>ｍ</t>
  </si>
  <si>
    <t>業務</t>
  </si>
  <si>
    <t>用地測量
_x000D_</t>
  </si>
  <si>
    <t>用地測量(土地の登記記録調査)
_x000D_</t>
  </si>
  <si>
    <t>用地測量(境界確認)
_x000D_</t>
  </si>
  <si>
    <t>用地測量(面積計算)
_x000D_</t>
  </si>
  <si>
    <t>用地測量(用地実測図原図作成)
_x000D_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</si>
  <si>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</si>
  <si>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</si>
  <si>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</si>
  <si>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</si>
  <si>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</si>
  <si>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</si>
  <si>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</si>
  <si>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</si>
  <si>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</si>
  <si>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</si>
  <si>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</si>
  <si>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</si>
  <si>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</si>
  <si>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法面工設計業務
_x000D_</t>
  </si>
  <si>
    <t>箇所</t>
  </si>
  <si>
    <t>打合せ協議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</si>
  <si>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</si>
  <si>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</si>
  <si>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</si>
  <si>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</si>
  <si>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</si>
  <si>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</si>
  <si>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</si>
  <si>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</si>
  <si>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</si>
  <si>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</si>
  <si>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</si>
  <si>
    <t xml:space="preserve">山腹工測量(山腹平面測量)
</t>
    <phoneticPr fontId="7"/>
  </si>
  <si>
    <t xml:space="preserve">山腹工測量(山腹縦断測量)
</t>
    <phoneticPr fontId="7"/>
  </si>
  <si>
    <t xml:space="preserve">山腹工測量(平面図作成)
</t>
    <phoneticPr fontId="7"/>
  </si>
  <si>
    <t xml:space="preserve">用地測量(公図等の転写)
</t>
    <phoneticPr fontId="7"/>
  </si>
  <si>
    <t xml:space="preserve">法面工予備設計
</t>
    <phoneticPr fontId="7"/>
  </si>
  <si>
    <t xml:space="preserve">法面工実施設計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</si>
</sst>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9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15">
      <c r="A8" s="3" t="s">
        <v>4</v>
      </c>
      <c r="B8" s="28" t="s">
        <v>5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6</v>
      </c>
      <c r="B9" s="30"/>
      <c r="C9" s="30"/>
      <c r="D9" s="3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7" t="s">
        <v>12</v>
      </c>
      <c r="B10" s="38"/>
      <c r="C10" s="38"/>
      <c r="D10" s="39"/>
      <c r="E10" s="9" t="s">
        <v>13</v>
      </c>
      <c r="F10" s="10">
        <v>1</v>
      </c>
      <c r="G10" s="11">
        <f>+G11+G36</f>
        <v>0</v>
      </c>
      <c r="H10" s="12"/>
      <c r="I10" s="13">
        <v>1</v>
      </c>
      <c r="J10" s="13"/>
    </row>
    <row r="11" spans="1:10" ht="42" customHeight="1" x14ac:dyDescent="0.15">
      <c r="A11" s="37" t="s">
        <v>14</v>
      </c>
      <c r="B11" s="38"/>
      <c r="C11" s="38"/>
      <c r="D11" s="39"/>
      <c r="E11" s="9" t="s">
        <v>13</v>
      </c>
      <c r="F11" s="10">
        <v>1</v>
      </c>
      <c r="G11" s="11">
        <f>+G12+G27+G30</f>
        <v>0</v>
      </c>
      <c r="H11" s="12"/>
      <c r="I11" s="13">
        <v>2</v>
      </c>
      <c r="J11" s="13"/>
    </row>
    <row r="12" spans="1:10" ht="42" customHeight="1" x14ac:dyDescent="0.15">
      <c r="A12" s="37" t="s">
        <v>15</v>
      </c>
      <c r="B12" s="38"/>
      <c r="C12" s="38"/>
      <c r="D12" s="39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8" t="s">
        <v>16</v>
      </c>
      <c r="C13" s="38"/>
      <c r="D13" s="39"/>
      <c r="E13" s="9" t="s">
        <v>13</v>
      </c>
      <c r="F13" s="10">
        <v>1</v>
      </c>
      <c r="G13" s="11">
        <f>+G14+G20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8" t="s">
        <v>17</v>
      </c>
      <c r="D14" s="39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17</v>
      </c>
      <c r="E15" s="9" t="s">
        <v>13</v>
      </c>
      <c r="F15" s="10">
        <v>1</v>
      </c>
      <c r="G15" s="11">
        <f>+G16+G17+G18+G19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18</v>
      </c>
      <c r="E16" s="9" t="s">
        <v>19</v>
      </c>
      <c r="F16" s="10">
        <v>0.01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54</v>
      </c>
      <c r="E17" s="9" t="s">
        <v>19</v>
      </c>
      <c r="F17" s="10">
        <v>0.01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55</v>
      </c>
      <c r="E18" s="9" t="s">
        <v>20</v>
      </c>
      <c r="F18" s="10">
        <v>10.8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56</v>
      </c>
      <c r="E19" s="9" t="s">
        <v>21</v>
      </c>
      <c r="F19" s="10">
        <v>1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38" t="s">
        <v>22</v>
      </c>
      <c r="D20" s="39"/>
      <c r="E20" s="9" t="s">
        <v>13</v>
      </c>
      <c r="F20" s="10">
        <v>1</v>
      </c>
      <c r="G20" s="11">
        <f>+G21</f>
        <v>0</v>
      </c>
      <c r="H20" s="12"/>
      <c r="I20" s="13">
        <v>11</v>
      </c>
      <c r="J20" s="13">
        <v>3</v>
      </c>
    </row>
    <row r="21" spans="1:10" ht="42" customHeight="1" x14ac:dyDescent="0.15">
      <c r="A21" s="14"/>
      <c r="B21" s="15"/>
      <c r="C21" s="15"/>
      <c r="D21" s="16" t="s">
        <v>22</v>
      </c>
      <c r="E21" s="9" t="s">
        <v>13</v>
      </c>
      <c r="F21" s="10">
        <v>1</v>
      </c>
      <c r="G21" s="11">
        <f>+G22+G23+G24+G25+G26</f>
        <v>0</v>
      </c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57</v>
      </c>
      <c r="E22" s="9" t="s">
        <v>19</v>
      </c>
      <c r="F22" s="10">
        <v>0.01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23</v>
      </c>
      <c r="E23" s="9" t="s">
        <v>19</v>
      </c>
      <c r="F23" s="10">
        <v>0.01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24</v>
      </c>
      <c r="E24" s="9" t="s">
        <v>19</v>
      </c>
      <c r="F24" s="10">
        <v>0.01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25</v>
      </c>
      <c r="E25" s="9" t="s">
        <v>19</v>
      </c>
      <c r="F25" s="10">
        <v>0.01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26</v>
      </c>
      <c r="E26" s="9" t="s">
        <v>19</v>
      </c>
      <c r="F26" s="10">
        <v>0.01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37" t="s">
        <v>27</v>
      </c>
      <c r="B27" s="38"/>
      <c r="C27" s="38"/>
      <c r="D27" s="39"/>
      <c r="E27" s="9" t="s">
        <v>13</v>
      </c>
      <c r="F27" s="10">
        <v>1</v>
      </c>
      <c r="G27" s="11">
        <f>+G28</f>
        <v>0</v>
      </c>
      <c r="H27" s="12"/>
      <c r="I27" s="13">
        <v>18</v>
      </c>
      <c r="J27" s="13"/>
    </row>
    <row r="28" spans="1:10" ht="42" customHeight="1" x14ac:dyDescent="0.15">
      <c r="A28" s="37" t="s">
        <v>28</v>
      </c>
      <c r="B28" s="38"/>
      <c r="C28" s="38"/>
      <c r="D28" s="39"/>
      <c r="E28" s="9" t="s">
        <v>13</v>
      </c>
      <c r="F28" s="10">
        <v>1</v>
      </c>
      <c r="G28" s="11">
        <f>+G29</f>
        <v>0</v>
      </c>
      <c r="H28" s="12"/>
      <c r="I28" s="13">
        <v>19</v>
      </c>
      <c r="J28" s="13"/>
    </row>
    <row r="29" spans="1:10" ht="42" customHeight="1" x14ac:dyDescent="0.15">
      <c r="A29" s="37" t="s">
        <v>29</v>
      </c>
      <c r="B29" s="38"/>
      <c r="C29" s="38"/>
      <c r="D29" s="39"/>
      <c r="E29" s="9" t="s">
        <v>13</v>
      </c>
      <c r="F29" s="10">
        <v>1</v>
      </c>
      <c r="G29" s="17"/>
      <c r="H29" s="12"/>
      <c r="I29" s="13">
        <v>20</v>
      </c>
      <c r="J29" s="13"/>
    </row>
    <row r="30" spans="1:10" ht="42" customHeight="1" x14ac:dyDescent="0.15">
      <c r="A30" s="37" t="s">
        <v>30</v>
      </c>
      <c r="B30" s="38"/>
      <c r="C30" s="38"/>
      <c r="D30" s="39"/>
      <c r="E30" s="9" t="s">
        <v>13</v>
      </c>
      <c r="F30" s="10">
        <v>1</v>
      </c>
      <c r="G30" s="11">
        <f>+G31</f>
        <v>0</v>
      </c>
      <c r="H30" s="12"/>
      <c r="I30" s="13">
        <v>21</v>
      </c>
      <c r="J30" s="13"/>
    </row>
    <row r="31" spans="1:10" ht="42" customHeight="1" x14ac:dyDescent="0.15">
      <c r="A31" s="37" t="s">
        <v>31</v>
      </c>
      <c r="B31" s="38"/>
      <c r="C31" s="38"/>
      <c r="D31" s="39"/>
      <c r="E31" s="9" t="s">
        <v>13</v>
      </c>
      <c r="F31" s="10">
        <v>1</v>
      </c>
      <c r="G31" s="11">
        <f>+G32</f>
        <v>0</v>
      </c>
      <c r="H31" s="12"/>
      <c r="I31" s="13">
        <v>22</v>
      </c>
      <c r="J31" s="13">
        <v>1</v>
      </c>
    </row>
    <row r="32" spans="1:10" ht="42" customHeight="1" x14ac:dyDescent="0.15">
      <c r="A32" s="14"/>
      <c r="B32" s="38" t="s">
        <v>31</v>
      </c>
      <c r="C32" s="38"/>
      <c r="D32" s="39"/>
      <c r="E32" s="9" t="s">
        <v>13</v>
      </c>
      <c r="F32" s="10">
        <v>1</v>
      </c>
      <c r="G32" s="11">
        <f>+G33</f>
        <v>0</v>
      </c>
      <c r="H32" s="12"/>
      <c r="I32" s="13">
        <v>23</v>
      </c>
      <c r="J32" s="13">
        <v>2</v>
      </c>
    </row>
    <row r="33" spans="1:10" ht="42" customHeight="1" x14ac:dyDescent="0.15">
      <c r="A33" s="14"/>
      <c r="B33" s="15"/>
      <c r="C33" s="38" t="s">
        <v>31</v>
      </c>
      <c r="D33" s="39"/>
      <c r="E33" s="9" t="s">
        <v>13</v>
      </c>
      <c r="F33" s="10">
        <v>1</v>
      </c>
      <c r="G33" s="11">
        <f>+G34</f>
        <v>0</v>
      </c>
      <c r="H33" s="12"/>
      <c r="I33" s="13">
        <v>24</v>
      </c>
      <c r="J33" s="13">
        <v>3</v>
      </c>
    </row>
    <row r="34" spans="1:10" ht="42" customHeight="1" x14ac:dyDescent="0.15">
      <c r="A34" s="14"/>
      <c r="B34" s="15"/>
      <c r="C34" s="15"/>
      <c r="D34" s="16" t="s">
        <v>32</v>
      </c>
      <c r="E34" s="9" t="s">
        <v>13</v>
      </c>
      <c r="F34" s="10">
        <v>1</v>
      </c>
      <c r="G34" s="11">
        <f>+G35</f>
        <v>0</v>
      </c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33</v>
      </c>
      <c r="E35" s="9" t="s">
        <v>13</v>
      </c>
      <c r="F35" s="10">
        <v>1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37" t="s">
        <v>34</v>
      </c>
      <c r="B36" s="38"/>
      <c r="C36" s="38"/>
      <c r="D36" s="39"/>
      <c r="E36" s="9" t="s">
        <v>13</v>
      </c>
      <c r="F36" s="10">
        <v>1</v>
      </c>
      <c r="G36" s="17"/>
      <c r="H36" s="12"/>
      <c r="I36" s="13">
        <v>27</v>
      </c>
      <c r="J36" s="13"/>
    </row>
    <row r="37" spans="1:10" ht="42" customHeight="1" x14ac:dyDescent="0.15">
      <c r="A37" s="37" t="s">
        <v>35</v>
      </c>
      <c r="B37" s="38"/>
      <c r="C37" s="38"/>
      <c r="D37" s="39"/>
      <c r="E37" s="9" t="s">
        <v>13</v>
      </c>
      <c r="F37" s="10">
        <v>1</v>
      </c>
      <c r="G37" s="11">
        <f>+G10</f>
        <v>0</v>
      </c>
      <c r="H37" s="12"/>
      <c r="I37" s="13">
        <v>28</v>
      </c>
      <c r="J37" s="13"/>
    </row>
    <row r="38" spans="1:10" ht="42" customHeight="1" x14ac:dyDescent="0.15">
      <c r="A38" s="37" t="s">
        <v>36</v>
      </c>
      <c r="B38" s="38"/>
      <c r="C38" s="38"/>
      <c r="D38" s="39"/>
      <c r="E38" s="9" t="s">
        <v>13</v>
      </c>
      <c r="F38" s="10">
        <v>1</v>
      </c>
      <c r="G38" s="11">
        <f>+G39+G53</f>
        <v>0</v>
      </c>
      <c r="H38" s="12"/>
      <c r="I38" s="13">
        <v>29</v>
      </c>
      <c r="J38" s="13"/>
    </row>
    <row r="39" spans="1:10" ht="42" customHeight="1" x14ac:dyDescent="0.15">
      <c r="A39" s="37" t="s">
        <v>37</v>
      </c>
      <c r="B39" s="38"/>
      <c r="C39" s="38"/>
      <c r="D39" s="39"/>
      <c r="E39" s="9" t="s">
        <v>13</v>
      </c>
      <c r="F39" s="10">
        <v>1</v>
      </c>
      <c r="G39" s="11">
        <f>+G40+G50</f>
        <v>0</v>
      </c>
      <c r="H39" s="12"/>
      <c r="I39" s="13">
        <v>30</v>
      </c>
      <c r="J39" s="13"/>
    </row>
    <row r="40" spans="1:10" ht="42" customHeight="1" x14ac:dyDescent="0.15">
      <c r="A40" s="37" t="s">
        <v>38</v>
      </c>
      <c r="B40" s="38"/>
      <c r="C40" s="38"/>
      <c r="D40" s="39"/>
      <c r="E40" s="9" t="s">
        <v>13</v>
      </c>
      <c r="F40" s="10">
        <v>1</v>
      </c>
      <c r="G40" s="11">
        <f>+G41</f>
        <v>0</v>
      </c>
      <c r="H40" s="12"/>
      <c r="I40" s="13">
        <v>31</v>
      </c>
      <c r="J40" s="13">
        <v>1</v>
      </c>
    </row>
    <row r="41" spans="1:10" ht="42" customHeight="1" x14ac:dyDescent="0.15">
      <c r="A41" s="14"/>
      <c r="B41" s="38" t="s">
        <v>39</v>
      </c>
      <c r="C41" s="38"/>
      <c r="D41" s="39"/>
      <c r="E41" s="9" t="s">
        <v>13</v>
      </c>
      <c r="F41" s="10">
        <v>1</v>
      </c>
      <c r="G41" s="11">
        <f>+G42</f>
        <v>0</v>
      </c>
      <c r="H41" s="12"/>
      <c r="I41" s="13">
        <v>32</v>
      </c>
      <c r="J41" s="13">
        <v>2</v>
      </c>
    </row>
    <row r="42" spans="1:10" ht="42" customHeight="1" x14ac:dyDescent="0.15">
      <c r="A42" s="14"/>
      <c r="B42" s="15"/>
      <c r="C42" s="38" t="s">
        <v>40</v>
      </c>
      <c r="D42" s="39"/>
      <c r="E42" s="9" t="s">
        <v>13</v>
      </c>
      <c r="F42" s="10">
        <v>1</v>
      </c>
      <c r="G42" s="11">
        <f>+G43+G46</f>
        <v>0</v>
      </c>
      <c r="H42" s="12"/>
      <c r="I42" s="13">
        <v>33</v>
      </c>
      <c r="J42" s="13">
        <v>3</v>
      </c>
    </row>
    <row r="43" spans="1:10" ht="42" customHeight="1" x14ac:dyDescent="0.15">
      <c r="A43" s="14"/>
      <c r="B43" s="15"/>
      <c r="C43" s="15"/>
      <c r="D43" s="16" t="s">
        <v>40</v>
      </c>
      <c r="E43" s="9" t="s">
        <v>13</v>
      </c>
      <c r="F43" s="10">
        <v>1</v>
      </c>
      <c r="G43" s="11">
        <f>+G44+G45</f>
        <v>0</v>
      </c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58</v>
      </c>
      <c r="E44" s="9" t="s">
        <v>41</v>
      </c>
      <c r="F44" s="10">
        <v>1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59</v>
      </c>
      <c r="E45" s="9" t="s">
        <v>41</v>
      </c>
      <c r="F45" s="10">
        <v>1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42</v>
      </c>
      <c r="E46" s="9" t="s">
        <v>13</v>
      </c>
      <c r="F46" s="10">
        <v>1</v>
      </c>
      <c r="G46" s="11">
        <f>+G47+G48+G49</f>
        <v>0</v>
      </c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43</v>
      </c>
      <c r="E47" s="9" t="s">
        <v>44</v>
      </c>
      <c r="F47" s="10">
        <v>1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45</v>
      </c>
      <c r="E48" s="9" t="s">
        <v>44</v>
      </c>
      <c r="F48" s="10">
        <v>1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46</v>
      </c>
      <c r="E49" s="9" t="s">
        <v>44</v>
      </c>
      <c r="F49" s="10">
        <v>1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37" t="s">
        <v>27</v>
      </c>
      <c r="B50" s="38"/>
      <c r="C50" s="38"/>
      <c r="D50" s="39"/>
      <c r="E50" s="9" t="s">
        <v>13</v>
      </c>
      <c r="F50" s="10">
        <v>1</v>
      </c>
      <c r="G50" s="11">
        <f>+G51</f>
        <v>0</v>
      </c>
      <c r="H50" s="12"/>
      <c r="I50" s="13">
        <v>41</v>
      </c>
      <c r="J50" s="13"/>
    </row>
    <row r="51" spans="1:10" ht="42" customHeight="1" x14ac:dyDescent="0.15">
      <c r="A51" s="37" t="s">
        <v>47</v>
      </c>
      <c r="B51" s="38"/>
      <c r="C51" s="38"/>
      <c r="D51" s="39"/>
      <c r="E51" s="9" t="s">
        <v>13</v>
      </c>
      <c r="F51" s="10">
        <v>1</v>
      </c>
      <c r="G51" s="11">
        <f>+G52</f>
        <v>0</v>
      </c>
      <c r="H51" s="12"/>
      <c r="I51" s="13">
        <v>42</v>
      </c>
      <c r="J51" s="13"/>
    </row>
    <row r="52" spans="1:10" ht="42" customHeight="1" x14ac:dyDescent="0.15">
      <c r="A52" s="37" t="s">
        <v>29</v>
      </c>
      <c r="B52" s="38"/>
      <c r="C52" s="38"/>
      <c r="D52" s="39"/>
      <c r="E52" s="9" t="s">
        <v>13</v>
      </c>
      <c r="F52" s="10">
        <v>1</v>
      </c>
      <c r="G52" s="17"/>
      <c r="H52" s="12"/>
      <c r="I52" s="13">
        <v>43</v>
      </c>
      <c r="J52" s="13"/>
    </row>
    <row r="53" spans="1:10" ht="42" customHeight="1" x14ac:dyDescent="0.15">
      <c r="A53" s="37" t="s">
        <v>48</v>
      </c>
      <c r="B53" s="38"/>
      <c r="C53" s="38"/>
      <c r="D53" s="39"/>
      <c r="E53" s="9" t="s">
        <v>13</v>
      </c>
      <c r="F53" s="10">
        <v>1</v>
      </c>
      <c r="G53" s="17"/>
      <c r="H53" s="12"/>
      <c r="I53" s="13">
        <v>44</v>
      </c>
      <c r="J53" s="13"/>
    </row>
    <row r="54" spans="1:10" ht="42" customHeight="1" x14ac:dyDescent="0.15">
      <c r="A54" s="37" t="s">
        <v>49</v>
      </c>
      <c r="B54" s="38"/>
      <c r="C54" s="38"/>
      <c r="D54" s="39"/>
      <c r="E54" s="9" t="s">
        <v>13</v>
      </c>
      <c r="F54" s="10">
        <v>1</v>
      </c>
      <c r="G54" s="17"/>
      <c r="H54" s="12"/>
      <c r="I54" s="13">
        <v>45</v>
      </c>
      <c r="J54" s="13">
        <v>220</v>
      </c>
    </row>
    <row r="55" spans="1:10" ht="42" customHeight="1" x14ac:dyDescent="0.15">
      <c r="A55" s="37" t="s">
        <v>50</v>
      </c>
      <c r="B55" s="38"/>
      <c r="C55" s="38"/>
      <c r="D55" s="39"/>
      <c r="E55" s="9" t="s">
        <v>13</v>
      </c>
      <c r="F55" s="10">
        <v>1</v>
      </c>
      <c r="G55" s="11">
        <f>+G38+G54</f>
        <v>0</v>
      </c>
      <c r="H55" s="12"/>
      <c r="I55" s="13">
        <v>46</v>
      </c>
      <c r="J55" s="13"/>
    </row>
    <row r="56" spans="1:10" ht="42" customHeight="1" x14ac:dyDescent="0.15">
      <c r="A56" s="34" t="s">
        <v>51</v>
      </c>
      <c r="B56" s="35"/>
      <c r="C56" s="35"/>
      <c r="D56" s="36"/>
      <c r="E56" s="18" t="s">
        <v>13</v>
      </c>
      <c r="F56" s="19">
        <v>1</v>
      </c>
      <c r="G56" s="20">
        <f>+G37+G55</f>
        <v>0</v>
      </c>
      <c r="I56" s="21">
        <v>47</v>
      </c>
      <c r="J56" s="21">
        <v>30</v>
      </c>
    </row>
    <row r="57" spans="1:10" ht="42" customHeight="1" x14ac:dyDescent="0.15">
      <c r="A57" s="25" t="s">
        <v>52</v>
      </c>
      <c r="B57" s="26"/>
      <c r="C57" s="26"/>
      <c r="D57" s="27"/>
      <c r="E57" s="22" t="s">
        <v>53</v>
      </c>
      <c r="F57" s="23" t="s">
        <v>53</v>
      </c>
      <c r="G57" s="24">
        <f>G56</f>
        <v>0</v>
      </c>
      <c r="I57" s="21">
        <v>48</v>
      </c>
      <c r="J57" s="21">
        <v>90</v>
      </c>
    </row>
    <row r="58" spans="1:10" ht="42" customHeight="1" x14ac:dyDescent="0.15"/>
    <row r="59" spans="1:10" ht="42" customHeight="1" x14ac:dyDescent="0.15"/>
  </sheetData>
  <sheetProtection algorithmName="SHA-512" hashValue="KFM4+3WEfUrrA15FIS7Usx2uTL1G82r6G9UVKP7BPzTwSgflStt990d+lDOzkwzmyk2+am3tawGZFdvHM1Yv5g==" saltValue="ZyCOGi733JFMlxJylf7G3g==" spinCount="100000" sheet="1" objects="1" scenarios="1"/>
  <mergeCells count="34">
    <mergeCell ref="A53:D53"/>
    <mergeCell ref="A54:D54"/>
    <mergeCell ref="A55:D55"/>
    <mergeCell ref="B41:D41"/>
    <mergeCell ref="C42:D42"/>
    <mergeCell ref="A50:D50"/>
    <mergeCell ref="A51:D51"/>
    <mergeCell ref="A52:D52"/>
    <mergeCell ref="A36:D36"/>
    <mergeCell ref="A37:D37"/>
    <mergeCell ref="A38:D38"/>
    <mergeCell ref="A39:D39"/>
    <mergeCell ref="A40:D40"/>
    <mergeCell ref="A29:D29"/>
    <mergeCell ref="A30:D30"/>
    <mergeCell ref="A31:D31"/>
    <mergeCell ref="B32:D32"/>
    <mergeCell ref="C33:D33"/>
    <mergeCell ref="A57:D57"/>
    <mergeCell ref="B8:G8"/>
    <mergeCell ref="A9:D9"/>
    <mergeCell ref="F3:G3"/>
    <mergeCell ref="F4:G4"/>
    <mergeCell ref="F5:G5"/>
    <mergeCell ref="A7:G7"/>
    <mergeCell ref="A56:D56"/>
    <mergeCell ref="A10:D10"/>
    <mergeCell ref="A11:D11"/>
    <mergeCell ref="A12:D12"/>
    <mergeCell ref="B13:D13"/>
    <mergeCell ref="C14:D14"/>
    <mergeCell ref="C20:D20"/>
    <mergeCell ref="A27:D27"/>
    <mergeCell ref="A28:D28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hashimoto shouma</cp:lastModifiedBy>
  <cp:lastPrinted>2026-06-18T06:03:04Z</cp:lastPrinted>
  <dcterms:created xsi:type="dcterms:W3CDTF">2014-01-09T08:55:00Z</dcterms:created>
  <dcterms:modified xsi:type="dcterms:W3CDTF">2026-06-18T06:03:05Z</dcterms:modified>
</cp:coreProperties>
</file>